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2" documentId="13_ncr:1_{26A22FCF-9A10-4CCC-BFFE-FDD28DC673FF}" xr6:coauthVersionLast="47" xr6:coauthVersionMax="47" xr10:uidLastSave="{CEBE543D-F311-4333-8DA7-27D574C738FE}"/>
  <bookViews>
    <workbookView xWindow="0" yWindow="0" windowWidth="28800" windowHeight="15600" tabRatio="515" xr2:uid="{00000000-000D-0000-FFFF-FFFF00000000}"/>
  </bookViews>
  <sheets>
    <sheet name="Čepro a.s. Šlapanov" sheetId="1" r:id="rId1"/>
  </sheets>
  <definedNames>
    <definedName name="_xlnm.Print_Area" localSheetId="0">'Čepro a.s. Šlapanov'!$A$1:$F$77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6" i="1" l="1"/>
  <c r="F24" i="1"/>
  <c r="F31" i="1"/>
  <c r="F30" i="1"/>
  <c r="F29" i="1"/>
  <c r="F28" i="1"/>
  <c r="F27" i="1"/>
  <c r="F26" i="1"/>
  <c r="F25" i="1"/>
  <c r="F23" i="1"/>
  <c r="F22" i="1"/>
  <c r="F21" i="1"/>
  <c r="F20" i="1"/>
  <c r="F37" i="1"/>
  <c r="F38" i="1"/>
  <c r="F39" i="1"/>
  <c r="F40" i="1"/>
  <c r="F41" i="1"/>
  <c r="F42" i="1"/>
  <c r="F43" i="1"/>
  <c r="F44" i="1"/>
  <c r="F45" i="1"/>
  <c r="F46" i="1"/>
  <c r="F47" i="1"/>
  <c r="F61" i="1"/>
  <c r="F62" i="1"/>
  <c r="F63" i="1"/>
  <c r="F64" i="1"/>
  <c r="F65" i="1"/>
  <c r="F53" i="1"/>
  <c r="F56" i="1"/>
  <c r="F60" i="1"/>
  <c r="F55" i="1"/>
  <c r="F54" i="1"/>
  <c r="F52" i="1"/>
  <c r="F51" i="1"/>
  <c r="F36" i="1"/>
  <c r="F32" i="1"/>
  <c r="F69" i="1" l="1"/>
  <c r="F72" i="1"/>
  <c r="F70" i="1"/>
  <c r="F71" i="1"/>
</calcChain>
</file>

<file path=xl/sharedStrings.xml><?xml version="1.0" encoding="utf-8"?>
<sst xmlns="http://schemas.openxmlformats.org/spreadsheetml/2006/main" count="154" uniqueCount="101">
  <si>
    <t>Poznámka:</t>
  </si>
  <si>
    <t>Číslo pol.</t>
  </si>
  <si>
    <t>POPIS VÝKONU</t>
  </si>
  <si>
    <t>Jednotka</t>
  </si>
  <si>
    <t>Množství</t>
  </si>
  <si>
    <t>Jednotková cena</t>
  </si>
  <si>
    <t xml:space="preserve">Cena </t>
  </si>
  <si>
    <t>1.</t>
  </si>
  <si>
    <t>1.01</t>
  </si>
  <si>
    <t>ks</t>
  </si>
  <si>
    <t>1.02</t>
  </si>
  <si>
    <t>2.</t>
  </si>
  <si>
    <t>2.01</t>
  </si>
  <si>
    <t>2.02</t>
  </si>
  <si>
    <t>2.03</t>
  </si>
  <si>
    <t>Celkem</t>
  </si>
  <si>
    <t>3.</t>
  </si>
  <si>
    <t>3.01</t>
  </si>
  <si>
    <t>3.02</t>
  </si>
  <si>
    <t>3.03</t>
  </si>
  <si>
    <t>m</t>
  </si>
  <si>
    <t>VAE SPRINKLERS, s.r.o.</t>
  </si>
  <si>
    <t>Náměstí J. Gagarina 233/1, 710 00 Ostrava</t>
  </si>
  <si>
    <t>vae.sprinklers@vaecontrols.cz</t>
  </si>
  <si>
    <t>www.vaesprinklers.cz</t>
  </si>
  <si>
    <t>3.04</t>
  </si>
  <si>
    <t>3.05</t>
  </si>
  <si>
    <t>1.03</t>
  </si>
  <si>
    <t>1.04</t>
  </si>
  <si>
    <t>1.05</t>
  </si>
  <si>
    <t>1.06</t>
  </si>
  <si>
    <t>1.07</t>
  </si>
  <si>
    <t>1.08</t>
  </si>
  <si>
    <t>1.09</t>
  </si>
  <si>
    <t>1.10</t>
  </si>
  <si>
    <t>1.11</t>
  </si>
  <si>
    <t>1.12</t>
  </si>
  <si>
    <t>1.13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</si>
  <si>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</si>
  <si>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</si>
  <si>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</si>
  <si>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</si>
  <si>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</si>
  <si>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</si>
  <si>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</si>
  <si>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</si>
  <si>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</si>
  <si>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3.06</t>
  </si>
  <si>
    <t>4.</t>
  </si>
  <si>
    <t>4.01</t>
  </si>
  <si>
    <t>4.02</t>
  </si>
  <si>
    <t>4.03</t>
  </si>
  <si>
    <t>TECHNOLOGIE</t>
  </si>
  <si>
    <t>Tlačítkový hlásič, červený, adresný v krytu</t>
  </si>
  <si>
    <t>TECHNOLOGIE MONTÁŽ</t>
  </si>
  <si>
    <t>ROZVODY</t>
  </si>
  <si>
    <t>ROZVODY MONTÁŽ</t>
  </si>
  <si>
    <t>4.04</t>
  </si>
  <si>
    <t>4.05</t>
  </si>
  <si>
    <t>4.06</t>
  </si>
  <si>
    <t>OSTATNÍ</t>
  </si>
  <si>
    <t>5.</t>
  </si>
  <si>
    <t>5.01</t>
  </si>
  <si>
    <t>5.02</t>
  </si>
  <si>
    <t>5.03</t>
  </si>
  <si>
    <t>5.04</t>
  </si>
  <si>
    <t>5.05</t>
  </si>
  <si>
    <t>5.06</t>
  </si>
  <si>
    <t>b) součásti prací jsou veškeré zkoušky, potřebná měření, inspekce, uvedení zařízení do provozu, zaškolení obsluhy a revize</t>
  </si>
  <si>
    <t>a) uvedené ceny jsou bez DPH</t>
  </si>
  <si>
    <t>c) výkaz výměr neobsahuje sw, hw a zkušební vybavení pro instalaci a zkoušení slaboproudých systémů, předpokládá se, že je jím již odborná firma vybavena.</t>
  </si>
  <si>
    <t>d) součástí dodávky je zpracování veškeré dílenské dokumentace a projektu skutečného provedení</t>
  </si>
  <si>
    <t>e) zhotovitel prohlašuje, že podmínky a rozsah poptávky (výkresové a textové části a soupisu výkonů) podrobně prostudoval, že jsou mu zcela jasné a jednoznačné pro kompletní realizací díla a tím bere na vědomí, že na veškeré nároky, které vyplynou dodatečně, z důvodu nepochopení či nerespektování těchto podmínek, nebude brán zřetel</t>
  </si>
  <si>
    <t>ROZŠÍŘENÍ PBZ NA SKLADĚ PHL ČEPRO A.S. ŠLAPANOV</t>
  </si>
  <si>
    <t>Orianteční cenový odhad</t>
  </si>
  <si>
    <t>ORIENTAČNÍ CENOVÝ ODHAD</t>
  </si>
  <si>
    <t>Montážní technologite ZDP</t>
  </si>
  <si>
    <t>Oživení objektového ZDP, kontrola provozuschopnosti</t>
  </si>
  <si>
    <t>Revize zařízení</t>
  </si>
  <si>
    <t>Konfigurace objektu na PCO HZS a PCO PATROL</t>
  </si>
  <si>
    <t>Dokumentace zdolávání požáru</t>
  </si>
  <si>
    <t>Projektová dokumentace ZDP</t>
  </si>
  <si>
    <t>Koaxiální kabel RLH1000</t>
  </si>
  <si>
    <t>Kabel UTP 4x2x0,5 mm</t>
  </si>
  <si>
    <t>Kabel 1-CHKE-V-J 3Cx1,5</t>
  </si>
  <si>
    <t>Kabel PRAFlaGuard 4x2x0,8</t>
  </si>
  <si>
    <t>Vodič CY 6 ZZ</t>
  </si>
  <si>
    <t>Instalační lišta LV 22x24</t>
  </si>
  <si>
    <t>Vysílač NAM REGGAE EPS GR5Tbz485 F</t>
  </si>
  <si>
    <t>Anténa venkovní Trans Data (kanál GPRS)</t>
  </si>
  <si>
    <t>Držák antény malý</t>
  </si>
  <si>
    <t>Anténa radiová ZD/BD 44</t>
  </si>
  <si>
    <t>Anténní stožár s podstavcem 1 m</t>
  </si>
  <si>
    <t>Redukce SMA samec / N samec 50 cm</t>
  </si>
  <si>
    <t>Konektor N samec</t>
  </si>
  <si>
    <t>Akumulátor 12 V / 22 Ah bezúdržbový</t>
  </si>
  <si>
    <t>Přepěť. ochr. koax. HSPKO-N50-050-4,0G-B</t>
  </si>
  <si>
    <t>Skříňka pro přepěťové ochrany vystrojená</t>
  </si>
  <si>
    <t>Vložka zámku KTPO standard klíče HZS kraje Vysočina</t>
  </si>
  <si>
    <t>Objektový klíč KTPO HZS kraje Vysočina</t>
  </si>
  <si>
    <t>D.1.4.9 Zařízení dálkového přenosu (ZDP)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</si>
</sst>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K_č"/>
    <numFmt numFmtId="165" formatCode="#,##0.00\ [$Kč-405];[Red]\-#,##0.00\ [$Kč-405]"/>
    <numFmt numFmtId="166" formatCode="mm\/yyyy"/>
    <numFmt numFmtId="167" formatCode="[$-405]General"/>
  </numFmts>
  <fonts count="25">
    <font>
      <sz val="10"/>
      <name val="Arial"/>
      <family val="2"/>
      <charset val="238"/>
    </font>
    <font>
      <b/>
      <sz val="13"/>
      <name val="Arial"/>
      <family val="2"/>
      <charset val="238"/>
    </font>
    <font>
      <sz val="24"/>
      <name val="Arial"/>
      <family val="2"/>
      <charset val="238"/>
    </font>
    <font>
      <b/>
      <sz val="9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1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7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u/>
      <sz val="12"/>
      <color indexed="8"/>
      <name val="formata"/>
    </font>
    <font>
      <u/>
      <sz val="10"/>
      <color indexed="8"/>
      <name val="formata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sz val="10"/>
      <color rgb="FF000000"/>
      <name val="Arial CE1"/>
      <charset val="238"/>
    </font>
    <font>
      <sz val="10"/>
      <color rgb="FF000000"/>
      <name val="Arial CE1"/>
      <family val="2"/>
      <charset val="238"/>
    </font>
    <font>
      <sz val="10"/>
      <color rgb="FF00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</borders>
  <cellStyleXfs count="5">
    <xf numFmtId="0" fontId="0" fillId="0" borderId="0"/>
    <xf numFmtId="167" fontId="18" fillId="0" borderId="0" applyBorder="0" applyProtection="0"/>
    <xf numFmtId="0" fontId="13" fillId="0" borderId="0" applyNumberFormat="0" applyBorder="0" applyAlignment="0" applyProtection="0"/>
    <xf numFmtId="0" fontId="19" fillId="0" borderId="0"/>
    <xf numFmtId="0" fontId="20" fillId="0" borderId="0"/>
  </cellStyleXfs>
  <cellXfs count="8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Border="1"/>
    <xf numFmtId="4" fontId="2" fillId="0" borderId="2" xfId="0" applyNumberFormat="1" applyFont="1" applyBorder="1" applyAlignment="1" applyProtection="1">
      <alignment horizontal="left"/>
      <protection locked="0"/>
    </xf>
    <xf numFmtId="14" fontId="3" fillId="0" borderId="3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4" fontId="3" fillId="0" borderId="0" xfId="0" applyNumberFormat="1" applyFont="1" applyAlignment="1">
      <alignment horizontal="center"/>
    </xf>
    <xf numFmtId="0" fontId="0" fillId="0" borderId="5" xfId="0" applyBorder="1"/>
    <xf numFmtId="0" fontId="6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/>
    <xf numFmtId="49" fontId="10" fillId="0" borderId="1" xfId="0" applyNumberFormat="1" applyFon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6" fillId="0" borderId="0" xfId="0" applyFont="1"/>
    <xf numFmtId="0" fontId="15" fillId="0" borderId="0" xfId="0" applyFont="1"/>
    <xf numFmtId="0" fontId="0" fillId="0" borderId="6" xfId="0" applyBorder="1"/>
    <xf numFmtId="0" fontId="0" fillId="0" borderId="7" xfId="0" applyBorder="1"/>
    <xf numFmtId="0" fontId="21" fillId="0" borderId="2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22" fillId="0" borderId="0" xfId="0" applyFont="1" applyAlignment="1">
      <alignment horizontal="left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22" fillId="0" borderId="12" xfId="0" applyFont="1" applyBorder="1" applyAlignment="1">
      <alignment horizontal="left" vertical="top"/>
    </xf>
    <xf numFmtId="0" fontId="0" fillId="0" borderId="13" xfId="0" applyBorder="1"/>
    <xf numFmtId="0" fontId="16" fillId="0" borderId="2" xfId="0" applyFont="1" applyBorder="1" applyAlignment="1">
      <alignment horizontal="left"/>
    </xf>
    <xf numFmtId="0" fontId="23" fillId="0" borderId="0" xfId="0" applyFont="1"/>
    <xf numFmtId="166" fontId="9" fillId="0" borderId="0" xfId="0" applyNumberFormat="1" applyFont="1" applyAlignment="1">
      <alignment horizontal="left" vertical="center"/>
    </xf>
    <xf numFmtId="0" fontId="22" fillId="0" borderId="0" xfId="0" applyFont="1" applyAlignment="1">
      <alignment horizontal="left" wrapText="1"/>
    </xf>
    <xf numFmtId="0" fontId="22" fillId="0" borderId="0" xfId="0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14" fillId="0" borderId="0" xfId="2" applyFont="1" applyBorder="1" applyAlignment="1">
      <alignment wrapText="1"/>
    </xf>
    <xf numFmtId="164" fontId="11" fillId="0" borderId="0" xfId="0" applyNumberFormat="1" applyFont="1" applyAlignment="1">
      <alignment horizontal="center" vertical="center" wrapText="1"/>
    </xf>
    <xf numFmtId="165" fontId="11" fillId="0" borderId="0" xfId="0" applyNumberFormat="1" applyFont="1" applyAlignment="1" applyProtection="1">
      <alignment horizontal="center" vertical="center" wrapText="1"/>
      <protection locked="0"/>
    </xf>
    <xf numFmtId="165" fontId="11" fillId="0" borderId="0" xfId="0" applyNumberFormat="1" applyFont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22" fillId="0" borderId="0" xfId="0" applyFont="1"/>
    <xf numFmtId="165" fontId="22" fillId="0" borderId="0" xfId="0" applyNumberFormat="1" applyFont="1"/>
    <xf numFmtId="0" fontId="22" fillId="0" borderId="0" xfId="0" applyFont="1" applyAlignment="1">
      <alignment wrapText="1"/>
    </xf>
    <xf numFmtId="0" fontId="24" fillId="0" borderId="0" xfId="0" applyFont="1" applyAlignment="1">
      <alignment horizontal="left" wrapText="1"/>
    </xf>
    <xf numFmtId="0" fontId="24" fillId="0" borderId="0" xfId="0" applyFont="1" applyAlignment="1">
      <alignment horizontal="right"/>
    </xf>
    <xf numFmtId="0" fontId="24" fillId="0" borderId="0" xfId="0" applyFont="1" applyAlignment="1">
      <alignment horizontal="left"/>
    </xf>
    <xf numFmtId="165" fontId="22" fillId="0" borderId="0" xfId="0" applyNumberFormat="1" applyFont="1" applyAlignment="1">
      <alignment horizontal="right"/>
    </xf>
    <xf numFmtId="165" fontId="24" fillId="0" borderId="0" xfId="0" applyNumberFormat="1" applyFont="1" applyAlignment="1">
      <alignment horizontal="right"/>
    </xf>
    <xf numFmtId="49" fontId="24" fillId="0" borderId="0" xfId="0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164" fontId="12" fillId="0" borderId="15" xfId="0" applyNumberFormat="1" applyFont="1" applyBorder="1" applyAlignment="1">
      <alignment horizontal="center" vertical="center" wrapText="1"/>
    </xf>
    <xf numFmtId="4" fontId="12" fillId="0" borderId="15" xfId="0" applyNumberFormat="1" applyFont="1" applyBorder="1" applyAlignment="1" applyProtection="1">
      <alignment horizontal="center" vertical="center" wrapText="1"/>
      <protection locked="0"/>
    </xf>
    <xf numFmtId="4" fontId="12" fillId="0" borderId="1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 wrapText="1"/>
    </xf>
    <xf numFmtId="0" fontId="8" fillId="0" borderId="7" xfId="0" applyFont="1" applyBorder="1"/>
    <xf numFmtId="164" fontId="6" fillId="0" borderId="7" xfId="0" applyNumberFormat="1" applyFont="1" applyBorder="1" applyAlignment="1">
      <alignment horizontal="center"/>
    </xf>
    <xf numFmtId="4" fontId="8" fillId="0" borderId="7" xfId="0" applyNumberFormat="1" applyFont="1" applyBorder="1" applyAlignment="1" applyProtection="1">
      <alignment horizontal="left" vertical="top" wrapText="1"/>
      <protection locked="0"/>
    </xf>
    <xf numFmtId="4" fontId="8" fillId="0" borderId="8" xfId="0" applyNumberFormat="1" applyFont="1" applyBorder="1" applyAlignment="1" applyProtection="1">
      <alignment horizontal="left" vertical="top" wrapText="1"/>
      <protection locked="0"/>
    </xf>
    <xf numFmtId="49" fontId="22" fillId="0" borderId="0" xfId="0" applyNumberFormat="1" applyFont="1" applyBorder="1" applyAlignment="1">
      <alignment horizontal="left"/>
    </xf>
    <xf numFmtId="0" fontId="22" fillId="0" borderId="0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center" vertical="center"/>
    </xf>
    <xf numFmtId="165" fontId="22" fillId="0" borderId="0" xfId="0" applyNumberFormat="1" applyFont="1" applyBorder="1" applyAlignment="1">
      <alignment horizontal="right"/>
    </xf>
    <xf numFmtId="0" fontId="22" fillId="0" borderId="0" xfId="0" applyFont="1" applyBorder="1" applyAlignment="1">
      <alignment horizontal="left" wrapText="1"/>
    </xf>
    <xf numFmtId="0" fontId="22" fillId="0" borderId="0" xfId="0" applyFont="1" applyBorder="1" applyAlignment="1">
      <alignment horizontal="right"/>
    </xf>
    <xf numFmtId="0" fontId="22" fillId="0" borderId="0" xfId="0" applyFont="1" applyBorder="1" applyAlignment="1">
      <alignment wrapText="1"/>
    </xf>
    <xf numFmtId="0" fontId="22" fillId="0" borderId="0" xfId="0" applyFont="1" applyBorder="1" applyAlignment="1">
      <alignment horizontal="left" vertical="top"/>
    </xf>
    <xf numFmtId="0" fontId="22" fillId="0" borderId="0" xfId="0" applyFont="1" applyBorder="1" applyAlignment="1">
      <alignment vertical="center" wrapText="1"/>
    </xf>
    <xf numFmtId="49" fontId="22" fillId="0" borderId="0" xfId="0" applyNumberFormat="1" applyFont="1" applyFill="1" applyAlignment="1">
      <alignment horizontal="left"/>
    </xf>
    <xf numFmtId="0" fontId="22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horizontal="center" vertical="center"/>
    </xf>
    <xf numFmtId="165" fontId="22" fillId="0" borderId="0" xfId="0" applyNumberFormat="1" applyFont="1" applyFill="1" applyAlignment="1">
      <alignment horizontal="right"/>
    </xf>
    <xf numFmtId="0" fontId="0" fillId="0" borderId="17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20" fillId="0" borderId="11" xfId="4" applyBorder="1" applyAlignment="1">
      <alignment horizontal="left" vertical="top" wrapText="1"/>
    </xf>
    <xf numFmtId="0" fontId="20" fillId="0" borderId="12" xfId="4" applyBorder="1" applyAlignment="1">
      <alignment horizontal="left" vertical="top" wrapText="1"/>
    </xf>
    <xf numFmtId="0" fontId="20" fillId="0" borderId="13" xfId="4" applyBorder="1" applyAlignment="1">
      <alignment horizontal="left" vertical="top" wrapText="1"/>
    </xf>
    <xf numFmtId="4" fontId="8" fillId="0" borderId="0" xfId="0" applyNumberFormat="1" applyFont="1" applyAlignment="1" applyProtection="1">
      <alignment horizontal="left" vertical="center"/>
      <protection locked="0"/>
    </xf>
    <xf numFmtId="4" fontId="8" fillId="0" borderId="5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 applyProtection="1">
      <alignment horizontal="left" vertical="top" wrapText="1"/>
      <protection locked="0"/>
    </xf>
    <xf numFmtId="4" fontId="8" fillId="0" borderId="5" xfId="0" applyNumberFormat="1" applyFont="1" applyBorder="1" applyAlignment="1" applyProtection="1">
      <alignment horizontal="left" vertical="top" wrapText="1"/>
      <protection locked="0"/>
    </xf>
    <xf numFmtId="49" fontId="20" fillId="0" borderId="9" xfId="3" applyNumberFormat="1" applyFont="1" applyBorder="1" applyAlignment="1">
      <alignment horizontal="left" vertical="top" wrapText="1"/>
    </xf>
    <xf numFmtId="49" fontId="20" fillId="0" borderId="0" xfId="3" applyNumberFormat="1" applyFont="1" applyAlignment="1">
      <alignment horizontal="left" vertical="top" wrapText="1"/>
    </xf>
    <xf numFmtId="49" fontId="20" fillId="0" borderId="10" xfId="3" applyNumberFormat="1" applyFont="1" applyBorder="1" applyAlignment="1">
      <alignment horizontal="left" vertical="top" wrapText="1"/>
    </xf>
  </cellXfs>
  <cellStyles count="5">
    <cellStyle name="Excel Built-in Normal" xfId="1" xr:uid="{00000000-0005-0000-0000-000000000000}"/>
    <cellStyle name="Hypertextový odkaz" xfId="2" builtinId="8"/>
    <cellStyle name="Normální" xfId="0" builtinId="0"/>
    <cellStyle name="normální_6WX01" xfId="3" xr:uid="{00000000-0005-0000-0000-000003000000}"/>
    <cellStyle name="normální_IMMO Kadan-FoT-SO02-06" xfId="4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99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66675</xdr:rowOff>
    </xdr:from>
    <xdr:to>
      <xdr:col>1</xdr:col>
      <xdr:colOff>771525</xdr:colOff>
      <xdr:row>3</xdr:row>
      <xdr:rowOff>247650</xdr:rowOff>
    </xdr:to>
    <xdr:pic>
      <xdr:nvPicPr>
        <xdr:cNvPr id="3033" name="Obrázek 31">
          <a:extLst>
            <a:ext uri="{FF2B5EF4-FFF2-40B4-BE49-F238E27FC236}">
              <a16:creationId xmlns:a16="http://schemas.microsoft.com/office/drawing/2014/main" id="{50BF2DD1-267E-A0B6-7303-4F37414E92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66675"/>
          <a:ext cx="971550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vaesprinklers.cz/" TargetMode="External"/><Relationship Id="rId1" Type="http://schemas.openxmlformats.org/officeDocument/2006/relationships/hyperlink" Target="mailto:vae.sprinklers@vaecontrols.cz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9"/>
  <sheetViews>
    <sheetView tabSelected="1" view="pageLayout" topLeftCell="A46" zoomScaleNormal="130" zoomScaleSheetLayoutView="160" workbookViewId="0">
      <selection activeCell="F77" sqref="F77"/>
    </sheetView>
  </sheetViews>
  <sheetFormatPr defaultColWidth="11.7109375" defaultRowHeight="12.75"/>
  <cols>
    <col min="1" max="1" width="5.140625" customWidth="1"/>
    <col min="2" max="2" width="43.140625" customWidth="1"/>
    <col min="3" max="3" width="5.140625" customWidth="1"/>
    <col min="4" max="4" width="8" customWidth="1"/>
    <col min="5" max="5" width="12.28515625" bestFit="1" customWidth="1"/>
    <col min="6" max="6" width="14.85546875" customWidth="1"/>
  </cols>
  <sheetData>
    <row r="1" spans="1:7" ht="37.5" customHeight="1">
      <c r="A1" s="19"/>
      <c r="B1" s="20"/>
      <c r="C1" s="21" t="s">
        <v>21</v>
      </c>
      <c r="D1" s="20"/>
      <c r="E1" s="20"/>
      <c r="F1" s="22"/>
    </row>
    <row r="2" spans="1:7">
      <c r="A2" s="23"/>
      <c r="C2" s="24" t="s">
        <v>22</v>
      </c>
      <c r="F2" s="25"/>
    </row>
    <row r="3" spans="1:7">
      <c r="A3" s="23"/>
      <c r="C3" s="24" t="s">
        <v>23</v>
      </c>
      <c r="F3" s="25"/>
    </row>
    <row r="4" spans="1:7" ht="27" customHeight="1" thickBot="1">
      <c r="A4" s="26"/>
      <c r="B4" s="27"/>
      <c r="C4" s="28" t="s">
        <v>24</v>
      </c>
      <c r="D4" s="27"/>
      <c r="E4" s="27"/>
      <c r="F4" s="29"/>
    </row>
    <row r="5" spans="1:7" ht="30">
      <c r="A5" s="1"/>
      <c r="B5" s="30" t="s">
        <v>73</v>
      </c>
      <c r="C5" s="2"/>
      <c r="D5" s="2"/>
      <c r="E5" s="3"/>
      <c r="F5" s="4"/>
    </row>
    <row r="6" spans="1:7" ht="16.5">
      <c r="A6" s="5"/>
      <c r="B6" s="6" t="s">
        <v>75</v>
      </c>
      <c r="C6" s="7"/>
      <c r="D6" s="8"/>
      <c r="E6" s="9"/>
      <c r="F6" s="10"/>
    </row>
    <row r="7" spans="1:7" ht="16.5">
      <c r="A7" s="5"/>
      <c r="B7" s="6" t="s">
        <v>100</v>
      </c>
      <c r="C7" s="7"/>
      <c r="D7" s="8"/>
      <c r="E7" s="9"/>
      <c r="F7" s="10"/>
    </row>
    <row r="8" spans="1:7" ht="14.25">
      <c r="A8" s="11"/>
      <c r="B8" s="12" t="s">
        <v>74</v>
      </c>
      <c r="C8" s="13"/>
      <c r="D8" s="81"/>
      <c r="E8" s="81"/>
      <c r="F8" s="82"/>
      <c r="G8" s="17"/>
    </row>
    <row r="9" spans="1:7" ht="15.75" thickBot="1">
      <c r="A9" s="11"/>
      <c r="B9" s="32">
        <v>45350</v>
      </c>
      <c r="C9" s="13"/>
      <c r="D9" s="83"/>
      <c r="E9" s="83"/>
      <c r="F9" s="84"/>
      <c r="G9" s="17"/>
    </row>
    <row r="10" spans="1:7" ht="14.25">
      <c r="A10" s="14"/>
      <c r="B10" s="57" t="s">
        <v>0</v>
      </c>
      <c r="C10" s="58"/>
      <c r="D10" s="59"/>
      <c r="E10" s="60"/>
      <c r="F10" s="61"/>
      <c r="G10" s="17"/>
    </row>
    <row r="11" spans="1:7" ht="14.25" customHeight="1">
      <c r="A11" s="15"/>
      <c r="B11" s="75" t="s">
        <v>69</v>
      </c>
      <c r="C11" s="76"/>
      <c r="D11" s="76"/>
      <c r="E11" s="76"/>
      <c r="F11" s="77"/>
      <c r="G11" s="17"/>
    </row>
    <row r="12" spans="1:7" ht="25.35" customHeight="1">
      <c r="A12" s="15"/>
      <c r="B12" s="75" t="s">
        <v>68</v>
      </c>
      <c r="C12" s="76"/>
      <c r="D12" s="76"/>
      <c r="E12" s="76"/>
      <c r="F12" s="77"/>
      <c r="G12" s="17"/>
    </row>
    <row r="13" spans="1:7" ht="25.35" customHeight="1">
      <c r="A13" s="15"/>
      <c r="B13" s="85" t="s">
        <v>70</v>
      </c>
      <c r="C13" s="86"/>
      <c r="D13" s="86"/>
      <c r="E13" s="86"/>
      <c r="F13" s="87"/>
      <c r="G13" s="17"/>
    </row>
    <row r="14" spans="1:7" ht="14.25" customHeight="1">
      <c r="A14" s="16"/>
      <c r="B14" s="75" t="s">
        <v>71</v>
      </c>
      <c r="C14" s="76"/>
      <c r="D14" s="76"/>
      <c r="E14" s="76"/>
      <c r="F14" s="77"/>
      <c r="G14" s="17"/>
    </row>
    <row r="15" spans="1:7" ht="51.95" customHeight="1" thickBot="1">
      <c r="A15" s="15"/>
      <c r="B15" s="78" t="s">
        <v>72</v>
      </c>
      <c r="C15" s="79"/>
      <c r="D15" s="79"/>
      <c r="E15" s="79"/>
      <c r="F15" s="80"/>
      <c r="G15" s="17"/>
    </row>
    <row r="16" spans="1:7" ht="31.35" customHeight="1" thickBot="1">
      <c r="A16" s="52" t="s">
        <v>1</v>
      </c>
      <c r="B16" s="53" t="s">
        <v>2</v>
      </c>
      <c r="C16" s="53" t="s">
        <v>3</v>
      </c>
      <c r="D16" s="54" t="s">
        <v>4</v>
      </c>
      <c r="E16" s="55" t="s">
        <v>5</v>
      </c>
      <c r="F16" s="56" t="s">
        <v>6</v>
      </c>
      <c r="G16" s="17"/>
    </row>
    <row r="17" spans="1:7" ht="14.25">
      <c r="A17" s="35"/>
      <c r="B17" s="36"/>
      <c r="C17" s="35"/>
      <c r="D17" s="37"/>
      <c r="E17" s="38"/>
      <c r="F17" s="39"/>
      <c r="G17" s="17"/>
    </row>
    <row r="18" spans="1:7" ht="14.25">
      <c r="A18" s="49" t="s">
        <v>7</v>
      </c>
      <c r="B18" s="40" t="s">
        <v>52</v>
      </c>
      <c r="C18" s="41"/>
      <c r="D18" s="41"/>
      <c r="E18" s="42"/>
      <c r="F18" s="42"/>
      <c r="G18" s="17"/>
    </row>
    <row r="19" spans="1:7" ht="14.25">
      <c r="A19" s="50"/>
      <c r="B19" s="43"/>
      <c r="C19" s="41"/>
      <c r="D19" s="41"/>
      <c r="E19" s="41"/>
      <c r="F19" s="41"/>
      <c r="G19" s="17"/>
    </row>
    <row r="20" spans="1:7">
      <c r="A20" s="50" t="s">
        <v>8</v>
      </c>
      <c r="B20" s="70" t="s">
        <v>88</v>
      </c>
      <c r="C20" s="64" t="s">
        <v>9</v>
      </c>
      <c r="D20" s="64">
        <v>1</v>
      </c>
      <c r="E20" s="47">
        <v>0</v>
      </c>
      <c r="F20" s="47">
        <f t="shared" ref="F20:F31" si="0">D20*E20</f>
        <v>0</v>
      </c>
      <c r="G20" s="18"/>
    </row>
    <row r="21" spans="1:7">
      <c r="A21" s="50" t="s">
        <v>10</v>
      </c>
      <c r="B21" s="70" t="s">
        <v>89</v>
      </c>
      <c r="C21" s="64" t="s">
        <v>9</v>
      </c>
      <c r="D21" s="64">
        <v>1</v>
      </c>
      <c r="E21" s="47">
        <v>0</v>
      </c>
      <c r="F21" s="47">
        <f t="shared" si="0"/>
        <v>0</v>
      </c>
      <c r="G21" s="18"/>
    </row>
    <row r="22" spans="1:7">
      <c r="A22" s="50" t="s">
        <v>27</v>
      </c>
      <c r="B22" s="70" t="s">
        <v>90</v>
      </c>
      <c r="C22" s="64" t="s">
        <v>9</v>
      </c>
      <c r="D22" s="64">
        <v>1</v>
      </c>
      <c r="E22" s="47">
        <v>0</v>
      </c>
      <c r="F22" s="47">
        <f t="shared" si="0"/>
        <v>0</v>
      </c>
      <c r="G22" s="18"/>
    </row>
    <row r="23" spans="1:7">
      <c r="A23" s="50" t="s">
        <v>28</v>
      </c>
      <c r="B23" s="70" t="s">
        <v>91</v>
      </c>
      <c r="C23" s="64" t="s">
        <v>9</v>
      </c>
      <c r="D23" s="64">
        <v>1</v>
      </c>
      <c r="E23" s="47">
        <v>0</v>
      </c>
      <c r="F23" s="47">
        <f t="shared" si="0"/>
        <v>0</v>
      </c>
      <c r="G23" s="18"/>
    </row>
    <row r="24" spans="1:7">
      <c r="A24" s="50" t="s">
        <v>29</v>
      </c>
      <c r="B24" s="70" t="s">
        <v>92</v>
      </c>
      <c r="C24" s="64" t="s">
        <v>9</v>
      </c>
      <c r="D24" s="64">
        <v>1</v>
      </c>
      <c r="E24" s="47">
        <v>0</v>
      </c>
      <c r="F24" s="47">
        <f>D24*E24</f>
        <v>0</v>
      </c>
      <c r="G24" s="18"/>
    </row>
    <row r="25" spans="1:7">
      <c r="A25" s="71" t="s">
        <v>30</v>
      </c>
      <c r="B25" s="72" t="s">
        <v>93</v>
      </c>
      <c r="C25" s="73" t="s">
        <v>9</v>
      </c>
      <c r="D25" s="73">
        <v>2</v>
      </c>
      <c r="E25" s="74">
        <v>0</v>
      </c>
      <c r="F25" s="74">
        <f t="shared" si="0"/>
        <v>0</v>
      </c>
      <c r="G25" s="18"/>
    </row>
    <row r="26" spans="1:7">
      <c r="A26" s="71" t="s">
        <v>31</v>
      </c>
      <c r="B26" s="72" t="s">
        <v>94</v>
      </c>
      <c r="C26" s="73" t="s">
        <v>9</v>
      </c>
      <c r="D26" s="73">
        <v>4</v>
      </c>
      <c r="E26" s="74">
        <v>0</v>
      </c>
      <c r="F26" s="74">
        <f t="shared" si="0"/>
        <v>0</v>
      </c>
      <c r="G26" s="18"/>
    </row>
    <row r="27" spans="1:7">
      <c r="A27" s="71" t="s">
        <v>32</v>
      </c>
      <c r="B27" s="72" t="s">
        <v>95</v>
      </c>
      <c r="C27" s="73" t="s">
        <v>9</v>
      </c>
      <c r="D27" s="73">
        <v>1</v>
      </c>
      <c r="E27" s="74">
        <v>0</v>
      </c>
      <c r="F27" s="74">
        <f t="shared" si="0"/>
        <v>0</v>
      </c>
      <c r="G27" s="18"/>
    </row>
    <row r="28" spans="1:7">
      <c r="A28" s="50" t="s">
        <v>33</v>
      </c>
      <c r="B28" s="70" t="s">
        <v>96</v>
      </c>
      <c r="C28" s="64" t="s">
        <v>9</v>
      </c>
      <c r="D28" s="64">
        <v>2</v>
      </c>
      <c r="E28" s="47">
        <v>0</v>
      </c>
      <c r="F28" s="47">
        <f t="shared" si="0"/>
        <v>0</v>
      </c>
      <c r="G28" s="18"/>
    </row>
    <row r="29" spans="1:7">
      <c r="A29" s="50" t="s">
        <v>34</v>
      </c>
      <c r="B29" s="70" t="s">
        <v>97</v>
      </c>
      <c r="C29" s="64" t="s">
        <v>9</v>
      </c>
      <c r="D29" s="64">
        <v>1</v>
      </c>
      <c r="E29" s="47">
        <v>0</v>
      </c>
      <c r="F29" s="47">
        <f t="shared" si="0"/>
        <v>0</v>
      </c>
      <c r="G29" s="18"/>
    </row>
    <row r="30" spans="1:7" ht="25.5">
      <c r="A30" s="50" t="s">
        <v>35</v>
      </c>
      <c r="B30" s="70" t="s">
        <v>98</v>
      </c>
      <c r="C30" s="64" t="s">
        <v>9</v>
      </c>
      <c r="D30" s="64">
        <v>1</v>
      </c>
      <c r="E30" s="47">
        <v>0</v>
      </c>
      <c r="F30" s="47">
        <f t="shared" si="0"/>
        <v>0</v>
      </c>
      <c r="G30" s="18"/>
    </row>
    <row r="31" spans="1:7">
      <c r="A31" s="50" t="s">
        <v>36</v>
      </c>
      <c r="B31" s="70" t="s">
        <v>99</v>
      </c>
      <c r="C31" s="64" t="s">
        <v>9</v>
      </c>
      <c r="D31" s="64">
        <v>1</v>
      </c>
      <c r="E31" s="47">
        <v>0</v>
      </c>
      <c r="F31" s="47">
        <f t="shared" si="0"/>
        <v>0</v>
      </c>
      <c r="G31" s="18"/>
    </row>
    <row r="32" spans="1:7" hidden="1">
      <c r="A32" s="50" t="s">
        <v>37</v>
      </c>
      <c r="B32" s="33" t="s">
        <v>53</v>
      </c>
      <c r="C32" s="34" t="s">
        <v>9</v>
      </c>
      <c r="D32" s="34">
        <v>3</v>
      </c>
      <c r="E32" s="47">
        <v>0</v>
      </c>
      <c r="F32" s="47">
        <f t="shared" ref="F32" si="1">D32*E32</f>
        <v>0</v>
      </c>
      <c r="G32" s="18"/>
    </row>
    <row r="33" spans="1:13">
      <c r="A33" s="50"/>
      <c r="B33" s="33"/>
      <c r="C33" s="34"/>
      <c r="D33" s="34"/>
      <c r="E33" s="47"/>
      <c r="F33" s="47"/>
      <c r="G33" s="18"/>
    </row>
    <row r="34" spans="1:13">
      <c r="A34" s="49" t="s">
        <v>11</v>
      </c>
      <c r="B34" s="44" t="s">
        <v>54</v>
      </c>
      <c r="C34" s="34"/>
      <c r="D34" s="34"/>
      <c r="E34" s="47"/>
      <c r="F34" s="47"/>
      <c r="G34" s="18"/>
    </row>
    <row r="35" spans="1:13">
      <c r="A35" s="49"/>
      <c r="B35" s="33"/>
      <c r="C35" s="34"/>
      <c r="D35" s="34"/>
      <c r="E35" s="47"/>
      <c r="F35" s="47"/>
      <c r="G35" s="18"/>
    </row>
    <row r="36" spans="1:13">
      <c r="A36" s="50" t="s">
        <v>12</v>
      </c>
      <c r="B36" s="70" t="s">
        <v>88</v>
      </c>
      <c r="C36" s="64" t="s">
        <v>9</v>
      </c>
      <c r="D36" s="64">
        <v>1</v>
      </c>
      <c r="E36" s="47">
        <v>0</v>
      </c>
      <c r="F36" s="47">
        <f t="shared" ref="F36:F47" si="2">D36*E36</f>
        <v>0</v>
      </c>
      <c r="G36" s="18"/>
    </row>
    <row r="37" spans="1:13">
      <c r="A37" s="50" t="s">
        <v>13</v>
      </c>
      <c r="B37" s="70" t="s">
        <v>89</v>
      </c>
      <c r="C37" s="64" t="s">
        <v>9</v>
      </c>
      <c r="D37" s="64">
        <v>1</v>
      </c>
      <c r="E37" s="47">
        <v>0</v>
      </c>
      <c r="F37" s="47">
        <f t="shared" si="2"/>
        <v>0</v>
      </c>
      <c r="G37" s="18"/>
    </row>
    <row r="38" spans="1:13">
      <c r="A38" s="50" t="s">
        <v>14</v>
      </c>
      <c r="B38" s="70" t="s">
        <v>90</v>
      </c>
      <c r="C38" s="64" t="s">
        <v>9</v>
      </c>
      <c r="D38" s="64">
        <v>1</v>
      </c>
      <c r="E38" s="47">
        <v>0</v>
      </c>
      <c r="F38" s="47">
        <f t="shared" si="2"/>
        <v>0</v>
      </c>
      <c r="G38" s="18"/>
    </row>
    <row r="39" spans="1:13">
      <c r="A39" s="50" t="s">
        <v>38</v>
      </c>
      <c r="B39" s="70" t="s">
        <v>91</v>
      </c>
      <c r="C39" s="64" t="s">
        <v>9</v>
      </c>
      <c r="D39" s="64">
        <v>1</v>
      </c>
      <c r="E39" s="47">
        <v>0</v>
      </c>
      <c r="F39" s="47">
        <f t="shared" si="2"/>
        <v>0</v>
      </c>
      <c r="G39" s="18"/>
    </row>
    <row r="40" spans="1:13">
      <c r="A40" s="50" t="s">
        <v>39</v>
      </c>
      <c r="B40" s="70" t="s">
        <v>92</v>
      </c>
      <c r="C40" s="64" t="s">
        <v>9</v>
      </c>
      <c r="D40" s="64">
        <v>1</v>
      </c>
      <c r="E40" s="47">
        <v>0</v>
      </c>
      <c r="F40" s="47">
        <f t="shared" si="2"/>
        <v>0</v>
      </c>
      <c r="G40" s="18"/>
    </row>
    <row r="41" spans="1:13">
      <c r="A41" s="71" t="s">
        <v>40</v>
      </c>
      <c r="B41" s="72" t="s">
        <v>93</v>
      </c>
      <c r="C41" s="73" t="s">
        <v>9</v>
      </c>
      <c r="D41" s="73">
        <v>2</v>
      </c>
      <c r="E41" s="74">
        <v>0</v>
      </c>
      <c r="F41" s="74">
        <f t="shared" si="2"/>
        <v>0</v>
      </c>
      <c r="G41" s="18"/>
    </row>
    <row r="42" spans="1:13">
      <c r="A42" s="71" t="s">
        <v>41</v>
      </c>
      <c r="B42" s="72" t="s">
        <v>94</v>
      </c>
      <c r="C42" s="73" t="s">
        <v>9</v>
      </c>
      <c r="D42" s="73">
        <v>4</v>
      </c>
      <c r="E42" s="74">
        <v>0</v>
      </c>
      <c r="F42" s="74">
        <f t="shared" si="2"/>
        <v>0</v>
      </c>
      <c r="G42" s="18"/>
    </row>
    <row r="43" spans="1:13">
      <c r="A43" s="71" t="s">
        <v>42</v>
      </c>
      <c r="B43" s="72" t="s">
        <v>95</v>
      </c>
      <c r="C43" s="73" t="s">
        <v>9</v>
      </c>
      <c r="D43" s="73">
        <v>1</v>
      </c>
      <c r="E43" s="74">
        <v>0</v>
      </c>
      <c r="F43" s="74">
        <f t="shared" si="2"/>
        <v>0</v>
      </c>
      <c r="G43" s="18"/>
      <c r="M43" s="31"/>
    </row>
    <row r="44" spans="1:13">
      <c r="A44" s="50" t="s">
        <v>43</v>
      </c>
      <c r="B44" s="70" t="s">
        <v>96</v>
      </c>
      <c r="C44" s="64" t="s">
        <v>9</v>
      </c>
      <c r="D44" s="64">
        <v>2</v>
      </c>
      <c r="E44" s="47">
        <v>0</v>
      </c>
      <c r="F44" s="47">
        <f t="shared" si="2"/>
        <v>0</v>
      </c>
      <c r="G44" s="18"/>
      <c r="M44" s="31"/>
    </row>
    <row r="45" spans="1:13">
      <c r="A45" s="50" t="s">
        <v>44</v>
      </c>
      <c r="B45" s="70" t="s">
        <v>97</v>
      </c>
      <c r="C45" s="64" t="s">
        <v>9</v>
      </c>
      <c r="D45" s="64">
        <v>1</v>
      </c>
      <c r="E45" s="47">
        <v>0</v>
      </c>
      <c r="F45" s="47">
        <f t="shared" si="2"/>
        <v>0</v>
      </c>
      <c r="G45" s="18"/>
    </row>
    <row r="46" spans="1:13" ht="25.5">
      <c r="A46" s="50" t="s">
        <v>45</v>
      </c>
      <c r="B46" s="70" t="s">
        <v>98</v>
      </c>
      <c r="C46" s="64" t="s">
        <v>9</v>
      </c>
      <c r="D46" s="64">
        <v>1</v>
      </c>
      <c r="E46" s="47">
        <v>0</v>
      </c>
      <c r="F46" s="47">
        <f t="shared" si="2"/>
        <v>0</v>
      </c>
      <c r="G46" s="18"/>
      <c r="M46" s="31"/>
    </row>
    <row r="47" spans="1:13">
      <c r="A47" s="50" t="s">
        <v>46</v>
      </c>
      <c r="B47" s="70" t="s">
        <v>99</v>
      </c>
      <c r="C47" s="64" t="s">
        <v>9</v>
      </c>
      <c r="D47" s="64">
        <v>1</v>
      </c>
      <c r="E47" s="47">
        <v>0</v>
      </c>
      <c r="F47" s="47">
        <f t="shared" si="2"/>
        <v>0</v>
      </c>
      <c r="G47" s="18"/>
    </row>
    <row r="48" spans="1:13">
      <c r="A48" s="50"/>
      <c r="B48" s="33"/>
      <c r="C48" s="34"/>
      <c r="D48" s="34"/>
      <c r="E48" s="47"/>
      <c r="F48" s="47"/>
      <c r="G48" s="18"/>
    </row>
    <row r="49" spans="1:7">
      <c r="A49" s="49" t="s">
        <v>16</v>
      </c>
      <c r="B49" s="44" t="s">
        <v>55</v>
      </c>
      <c r="C49" s="45"/>
      <c r="D49" s="45"/>
      <c r="E49" s="48"/>
      <c r="F49" s="47"/>
      <c r="G49" s="18"/>
    </row>
    <row r="50" spans="1:7">
      <c r="A50" s="49"/>
      <c r="B50" s="33"/>
      <c r="C50" s="34"/>
      <c r="D50" s="34"/>
      <c r="E50" s="47"/>
      <c r="F50" s="47"/>
      <c r="G50" s="18"/>
    </row>
    <row r="51" spans="1:7">
      <c r="A51" s="62" t="s">
        <v>17</v>
      </c>
      <c r="B51" s="63" t="s">
        <v>82</v>
      </c>
      <c r="C51" s="64" t="s">
        <v>20</v>
      </c>
      <c r="D51" s="64">
        <v>40</v>
      </c>
      <c r="E51" s="65">
        <v>0</v>
      </c>
      <c r="F51" s="65">
        <f>D51*E51</f>
        <v>0</v>
      </c>
      <c r="G51" s="18"/>
    </row>
    <row r="52" spans="1:7">
      <c r="A52" s="62" t="s">
        <v>18</v>
      </c>
      <c r="B52" s="63" t="s">
        <v>83</v>
      </c>
      <c r="C52" s="64" t="s">
        <v>20</v>
      </c>
      <c r="D52" s="64">
        <v>3</v>
      </c>
      <c r="E52" s="65">
        <v>0</v>
      </c>
      <c r="F52" s="65">
        <f>D52*E52</f>
        <v>0</v>
      </c>
      <c r="G52" s="18"/>
    </row>
    <row r="53" spans="1:7">
      <c r="A53" s="62" t="s">
        <v>19</v>
      </c>
      <c r="B53" s="63" t="s">
        <v>84</v>
      </c>
      <c r="C53" s="64" t="s">
        <v>20</v>
      </c>
      <c r="D53" s="64">
        <v>3</v>
      </c>
      <c r="E53" s="65">
        <v>0</v>
      </c>
      <c r="F53" s="65">
        <f>D53*E53</f>
        <v>0</v>
      </c>
      <c r="G53" s="18"/>
    </row>
    <row r="54" spans="1:7">
      <c r="A54" s="62" t="s">
        <v>25</v>
      </c>
      <c r="B54" s="63" t="s">
        <v>85</v>
      </c>
      <c r="C54" s="64" t="s">
        <v>20</v>
      </c>
      <c r="D54" s="64">
        <v>3</v>
      </c>
      <c r="E54" s="65">
        <v>0</v>
      </c>
      <c r="F54" s="65">
        <f>D54*E54</f>
        <v>0</v>
      </c>
      <c r="G54" s="18"/>
    </row>
    <row r="55" spans="1:7">
      <c r="A55" s="62" t="s">
        <v>26</v>
      </c>
      <c r="B55" s="63" t="s">
        <v>86</v>
      </c>
      <c r="C55" s="64" t="s">
        <v>20</v>
      </c>
      <c r="D55" s="64">
        <v>15</v>
      </c>
      <c r="E55" s="65">
        <v>0</v>
      </c>
      <c r="F55" s="65">
        <f>D55*E55</f>
        <v>0</v>
      </c>
      <c r="G55" s="18"/>
    </row>
    <row r="56" spans="1:7">
      <c r="A56" s="62" t="s">
        <v>47</v>
      </c>
      <c r="B56" s="63" t="s">
        <v>87</v>
      </c>
      <c r="C56" s="64" t="s">
        <v>20</v>
      </c>
      <c r="D56" s="64">
        <v>2</v>
      </c>
      <c r="E56" s="65">
        <v>0</v>
      </c>
      <c r="F56" s="65">
        <f t="shared" ref="F56" si="3">D56*E56</f>
        <v>0</v>
      </c>
      <c r="G56" s="18"/>
    </row>
    <row r="57" spans="1:7">
      <c r="A57" s="50"/>
      <c r="B57" s="33"/>
      <c r="C57" s="34"/>
      <c r="D57" s="34"/>
      <c r="E57" s="47"/>
      <c r="F57" s="47"/>
      <c r="G57" s="18"/>
    </row>
    <row r="58" spans="1:7">
      <c r="A58" s="49" t="s">
        <v>48</v>
      </c>
      <c r="B58" s="44" t="s">
        <v>56</v>
      </c>
      <c r="C58" s="34"/>
      <c r="D58" s="34"/>
      <c r="E58" s="47"/>
      <c r="F58" s="47"/>
      <c r="G58" s="18"/>
    </row>
    <row r="59" spans="1:7">
      <c r="A59" s="50"/>
      <c r="B59" s="33"/>
      <c r="C59" s="34"/>
      <c r="D59" s="34"/>
      <c r="E59" s="47"/>
      <c r="F59" s="47"/>
      <c r="G59" s="18"/>
    </row>
    <row r="60" spans="1:7">
      <c r="A60" s="62" t="s">
        <v>49</v>
      </c>
      <c r="B60" s="63" t="s">
        <v>82</v>
      </c>
      <c r="C60" s="64" t="s">
        <v>20</v>
      </c>
      <c r="D60" s="64">
        <v>40</v>
      </c>
      <c r="E60" s="65">
        <v>0</v>
      </c>
      <c r="F60" s="65">
        <f t="shared" ref="F60:F65" si="4">D60*E60</f>
        <v>0</v>
      </c>
      <c r="G60" s="18"/>
    </row>
    <row r="61" spans="1:7">
      <c r="A61" s="62" t="s">
        <v>50</v>
      </c>
      <c r="B61" s="63" t="s">
        <v>83</v>
      </c>
      <c r="C61" s="64" t="s">
        <v>20</v>
      </c>
      <c r="D61" s="64">
        <v>3</v>
      </c>
      <c r="E61" s="65">
        <v>0</v>
      </c>
      <c r="F61" s="65">
        <f t="shared" si="4"/>
        <v>0</v>
      </c>
      <c r="G61" s="18"/>
    </row>
    <row r="62" spans="1:7">
      <c r="A62" s="62" t="s">
        <v>51</v>
      </c>
      <c r="B62" s="63" t="s">
        <v>84</v>
      </c>
      <c r="C62" s="64" t="s">
        <v>20</v>
      </c>
      <c r="D62" s="64">
        <v>3</v>
      </c>
      <c r="E62" s="65">
        <v>0</v>
      </c>
      <c r="F62" s="65">
        <f t="shared" si="4"/>
        <v>0</v>
      </c>
      <c r="G62" s="18"/>
    </row>
    <row r="63" spans="1:7">
      <c r="A63" s="62" t="s">
        <v>57</v>
      </c>
      <c r="B63" s="63" t="s">
        <v>85</v>
      </c>
      <c r="C63" s="64" t="s">
        <v>20</v>
      </c>
      <c r="D63" s="64">
        <v>3</v>
      </c>
      <c r="E63" s="65">
        <v>0</v>
      </c>
      <c r="F63" s="65">
        <f t="shared" si="4"/>
        <v>0</v>
      </c>
      <c r="G63" s="18"/>
    </row>
    <row r="64" spans="1:7">
      <c r="A64" s="62" t="s">
        <v>58</v>
      </c>
      <c r="B64" s="63" t="s">
        <v>86</v>
      </c>
      <c r="C64" s="64" t="s">
        <v>20</v>
      </c>
      <c r="D64" s="64">
        <v>15</v>
      </c>
      <c r="E64" s="65">
        <v>0</v>
      </c>
      <c r="F64" s="65">
        <f t="shared" si="4"/>
        <v>0</v>
      </c>
      <c r="G64" s="18"/>
    </row>
    <row r="65" spans="1:7">
      <c r="A65" s="62" t="s">
        <v>59</v>
      </c>
      <c r="B65" s="63" t="s">
        <v>87</v>
      </c>
      <c r="C65" s="64" t="s">
        <v>20</v>
      </c>
      <c r="D65" s="64">
        <v>2</v>
      </c>
      <c r="E65" s="65">
        <v>0</v>
      </c>
      <c r="F65" s="65">
        <f t="shared" si="4"/>
        <v>0</v>
      </c>
      <c r="G65" s="18"/>
    </row>
    <row r="66" spans="1:7">
      <c r="A66" s="50"/>
      <c r="B66" s="24"/>
      <c r="C66" s="34"/>
      <c r="D66" s="34"/>
      <c r="E66" s="47"/>
      <c r="F66" s="47"/>
      <c r="G66" s="18"/>
    </row>
    <row r="67" spans="1:7">
      <c r="A67" s="49" t="s">
        <v>61</v>
      </c>
      <c r="B67" s="44" t="s">
        <v>60</v>
      </c>
      <c r="C67" s="34"/>
      <c r="D67" s="34"/>
      <c r="E67" s="47"/>
      <c r="F67" s="47"/>
      <c r="G67" s="18"/>
    </row>
    <row r="68" spans="1:7">
      <c r="A68" s="50"/>
      <c r="B68" s="24"/>
      <c r="C68" s="34"/>
      <c r="D68" s="34"/>
      <c r="E68" s="47"/>
      <c r="F68" s="47"/>
      <c r="G68" s="18"/>
    </row>
    <row r="69" spans="1:7">
      <c r="A69" s="62" t="s">
        <v>62</v>
      </c>
      <c r="B69" s="66" t="s">
        <v>76</v>
      </c>
      <c r="C69" s="67"/>
      <c r="D69" s="67"/>
      <c r="E69" s="65"/>
      <c r="F69" s="65">
        <f>SUM(F20:F32)</f>
        <v>0</v>
      </c>
      <c r="G69" s="18"/>
    </row>
    <row r="70" spans="1:7" ht="25.5">
      <c r="A70" s="62" t="s">
        <v>63</v>
      </c>
      <c r="B70" s="68" t="s">
        <v>77</v>
      </c>
      <c r="C70" s="67"/>
      <c r="D70" s="67"/>
      <c r="E70" s="65"/>
      <c r="F70" s="65">
        <f>SUM(F36:F47)</f>
        <v>0</v>
      </c>
      <c r="G70" s="18"/>
    </row>
    <row r="71" spans="1:7">
      <c r="A71" s="62" t="s">
        <v>64</v>
      </c>
      <c r="B71" s="63" t="s">
        <v>78</v>
      </c>
      <c r="C71" s="67"/>
      <c r="D71" s="67"/>
      <c r="E71" s="65"/>
      <c r="F71" s="65">
        <f>SUM(F51:F56)</f>
        <v>0</v>
      </c>
      <c r="G71" s="18"/>
    </row>
    <row r="72" spans="1:7">
      <c r="A72" s="62" t="s">
        <v>65</v>
      </c>
      <c r="B72" s="69" t="s">
        <v>79</v>
      </c>
      <c r="C72" s="67"/>
      <c r="D72" s="67"/>
      <c r="E72" s="65"/>
      <c r="F72" s="65">
        <f>SUM(F60:F65)</f>
        <v>0</v>
      </c>
      <c r="G72" s="18"/>
    </row>
    <row r="73" spans="1:7">
      <c r="A73" s="62" t="s">
        <v>66</v>
      </c>
      <c r="B73" s="69" t="s">
        <v>80</v>
      </c>
      <c r="C73" s="67"/>
      <c r="D73" s="67"/>
      <c r="E73" s="65"/>
      <c r="F73" s="65">
        <v>0</v>
      </c>
      <c r="G73" s="18"/>
    </row>
    <row r="74" spans="1:7">
      <c r="A74" s="62" t="s">
        <v>67</v>
      </c>
      <c r="B74" s="69" t="s">
        <v>81</v>
      </c>
      <c r="C74" s="67"/>
      <c r="D74" s="67"/>
      <c r="E74" s="65"/>
      <c r="F74" s="65">
        <v>0</v>
      </c>
      <c r="G74" s="18"/>
    </row>
    <row r="75" spans="1:7">
      <c r="A75" s="49"/>
      <c r="B75" s="33"/>
      <c r="C75" s="34"/>
      <c r="D75" s="34"/>
      <c r="E75" s="47"/>
      <c r="F75" s="47"/>
      <c r="G75" s="18"/>
    </row>
    <row r="76" spans="1:7">
      <c r="A76" s="50"/>
      <c r="B76" s="46" t="s">
        <v>15</v>
      </c>
      <c r="C76" s="34"/>
      <c r="D76" s="34"/>
      <c r="E76" s="47"/>
      <c r="F76" s="48">
        <f>SUM(F20:F75)</f>
        <v>0</v>
      </c>
    </row>
    <row r="77" spans="1:7">
      <c r="A77" s="24"/>
      <c r="B77" s="24"/>
      <c r="C77" s="34"/>
      <c r="D77" s="34"/>
      <c r="E77" s="34"/>
      <c r="F77" s="34"/>
    </row>
    <row r="78" spans="1:7">
      <c r="A78" s="51"/>
    </row>
    <row r="79" spans="1:7">
      <c r="A79" s="51"/>
    </row>
  </sheetData>
  <mergeCells count="7">
    <mergeCell ref="B11:F11"/>
    <mergeCell ref="B14:F14"/>
    <mergeCell ref="B15:F15"/>
    <mergeCell ref="D8:F8"/>
    <mergeCell ref="D9:F9"/>
    <mergeCell ref="B12:F12"/>
    <mergeCell ref="B13:F13"/>
  </mergeCells>
  <phoneticPr fontId="17" type="noConversion"/>
  <hyperlinks>
    <hyperlink ref="C3" r:id="rId1" xr:uid="{00000000-0004-0000-0000-000000000000}"/>
    <hyperlink ref="C4" r:id="rId2" xr:uid="{00000000-0004-0000-0000-000001000000}"/>
  </hyperlinks>
  <pageMargins left="0.78749999999999998" right="0.78749999999999998" top="1.0249999999999999" bottom="1.0249999999999999" header="0.78749999999999998" footer="0.78749999999999998"/>
  <pageSetup paperSize="9" scale="96" orientation="portrait" useFirstPageNumber="1" r:id="rId3"/>
  <headerFooter alignWithMargins="0">
    <oddHeader>&amp;L&amp;A&amp;CPříloha č.  3c – Výkaz výměr</oddHeader>
    <oddFooter>&amp;CStránka &amp;P</oddFooter>
  </headerFooter>
  <colBreaks count="1" manualBreakCount="1">
    <brk id="6" max="1048575" man="1"/>
  </col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Čepro a.s. Šlapanov</vt:lpstr>
      <vt:lpstr>'Čepro a.s. Šlapanov'!Oblast_tisku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2020-10-21T16:09:05Z</dcterms:created>
  <dcterms:modified xsi:type="dcterms:W3CDTF">2024-03-19T13:48:49Z</dcterms:modified>
</cp:coreProperties>
</file>